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2\Current\教育改悪\20160828IGPC教務提出\"/>
    </mc:Choice>
  </mc:AlternateContent>
  <bookViews>
    <workbookView xWindow="120" yWindow="60" windowWidth="22640" windowHeight="11660"/>
  </bookViews>
  <sheets>
    <sheet name="Master" sheetId="2" r:id="rId1"/>
    <sheet name="Doctor" sheetId="3" r:id="rId2"/>
  </sheets>
  <calcPr calcId="162913"/>
</workbook>
</file>

<file path=xl/calcChain.xml><?xml version="1.0" encoding="utf-8"?>
<calcChain xmlns="http://schemas.openxmlformats.org/spreadsheetml/2006/main">
  <c r="T8" i="2" l="1"/>
  <c r="T4" i="2"/>
  <c r="AA4" i="3" l="1"/>
  <c r="AA8" i="3"/>
  <c r="AA9" i="3"/>
  <c r="AA11" i="3"/>
  <c r="AA13" i="3"/>
  <c r="C14" i="3"/>
  <c r="G14" i="3"/>
  <c r="K14" i="3"/>
  <c r="O14" i="3"/>
  <c r="S14" i="3"/>
  <c r="W14" i="3"/>
  <c r="T9" i="2"/>
  <c r="T12" i="2"/>
  <c r="T14" i="2"/>
  <c r="D15" i="2"/>
  <c r="H15" i="2"/>
  <c r="L15" i="2"/>
  <c r="P15" i="2"/>
  <c r="C15" i="3" l="1"/>
  <c r="S15" i="3"/>
  <c r="AA14" i="3"/>
  <c r="L16" i="2"/>
  <c r="K15" i="3"/>
  <c r="D16" i="2"/>
  <c r="T15" i="2" l="1"/>
</calcChain>
</file>

<file path=xl/sharedStrings.xml><?xml version="1.0" encoding="utf-8"?>
<sst xmlns="http://schemas.openxmlformats.org/spreadsheetml/2006/main" count="93" uniqueCount="75">
  <si>
    <t>Course Example of Environmental Technology and Resource Utilization</t>
    <phoneticPr fontId="1"/>
  </si>
  <si>
    <t>Course Example</t>
    <phoneticPr fontId="1"/>
  </si>
  <si>
    <t>１st year</t>
    <phoneticPr fontId="1"/>
  </si>
  <si>
    <t>2nd year</t>
    <phoneticPr fontId="1"/>
  </si>
  <si>
    <t>Credits</t>
    <phoneticPr fontId="1"/>
  </si>
  <si>
    <t>2Q</t>
    <phoneticPr fontId="1"/>
  </si>
  <si>
    <t>3Q</t>
    <phoneticPr fontId="1"/>
  </si>
  <si>
    <t>1Q</t>
  </si>
  <si>
    <t>2Q</t>
  </si>
  <si>
    <t>3Q</t>
  </si>
  <si>
    <t>4Q</t>
  </si>
  <si>
    <t>Peer Review Practicum</t>
    <phoneticPr fontId="1"/>
  </si>
  <si>
    <t>Area Studies: Europe</t>
    <phoneticPr fontId="1"/>
  </si>
  <si>
    <t>English language course</t>
    <phoneticPr fontId="1"/>
  </si>
  <si>
    <t>2nd foreign language courses</t>
    <phoneticPr fontId="1"/>
  </si>
  <si>
    <t>Career development courses</t>
    <phoneticPr fontId="1"/>
  </si>
  <si>
    <t>Master's Career Design Practice</t>
    <phoneticPr fontId="1"/>
  </si>
  <si>
    <t>Course category</t>
    <phoneticPr fontId="1"/>
  </si>
  <si>
    <t>1Q</t>
    <phoneticPr fontId="1"/>
  </si>
  <si>
    <t>4Q</t>
    <phoneticPr fontId="1"/>
  </si>
  <si>
    <t xml:space="preserve"> Leadership Workshop</t>
    <phoneticPr fontId="1"/>
  </si>
  <si>
    <r>
      <rPr>
        <sz val="8"/>
        <color rgb="FFFF0000"/>
        <rFont val="ＭＳ Ｐゴシック"/>
        <family val="3"/>
        <charset val="128"/>
        <scheme val="minor"/>
      </rPr>
      <t>Red ink: required,</t>
    </r>
    <r>
      <rPr>
        <sz val="8"/>
        <color theme="1"/>
        <rFont val="ＭＳ Ｐゴシック"/>
        <family val="3"/>
        <charset val="128"/>
        <scheme val="minor"/>
      </rPr>
      <t xml:space="preserve"> black ink: restrict elective/elective, non-colored cell: 400 level,</t>
    </r>
    <r>
      <rPr>
        <sz val="8"/>
        <color theme="9" tint="-0.249977111117893"/>
        <rFont val="ＭＳ Ｐゴシック"/>
        <family val="3"/>
        <charset val="128"/>
        <scheme val="minor"/>
      </rPr>
      <t xml:space="preserve"> oriange cell 500 level</t>
    </r>
    <phoneticPr fontId="1"/>
  </si>
  <si>
    <t>Major courses</t>
    <phoneticPr fontId="1"/>
  </si>
  <si>
    <t>Research-related courses</t>
    <phoneticPr fontId="1"/>
  </si>
  <si>
    <t>Research seminars</t>
    <phoneticPr fontId="1"/>
  </si>
  <si>
    <t>Seminar for Global Engineering S1</t>
    <phoneticPr fontId="1"/>
  </si>
  <si>
    <t>Seminar for Global Engineering F１</t>
    <phoneticPr fontId="1"/>
  </si>
  <si>
    <t>Seminar for Global Engineering S２</t>
    <phoneticPr fontId="1"/>
  </si>
  <si>
    <t>Seminar for Global Engineering F２</t>
    <phoneticPr fontId="1"/>
  </si>
  <si>
    <t>Global Engineering Fieldwork</t>
    <phoneticPr fontId="1"/>
  </si>
  <si>
    <t>Global Engineering Internship</t>
    <phoneticPr fontId="1"/>
  </si>
  <si>
    <t>Global Engineering
International Workshop</t>
    <phoneticPr fontId="1"/>
  </si>
  <si>
    <t>Project Design &amp; Management S</t>
    <phoneticPr fontId="1"/>
  </si>
  <si>
    <t>Project Design &amp; Management F</t>
    <phoneticPr fontId="1"/>
  </si>
  <si>
    <t>Environmental Cleanup and Pollution Control Technology</t>
    <phoneticPr fontId="1"/>
  </si>
  <si>
    <t xml:space="preserve">Technologies for Energy and
Resource Utilization
</t>
    <phoneticPr fontId="1"/>
  </si>
  <si>
    <t>Utilization of Resources and
Wastes for Environment</t>
    <phoneticPr fontId="1"/>
  </si>
  <si>
    <t>Introduction to Systems Engineering</t>
    <phoneticPr fontId="1"/>
  </si>
  <si>
    <t>Hydrology and Water Resources Conservation</t>
    <phoneticPr fontId="1"/>
  </si>
  <si>
    <t>Chemical Process Synthesis for
Development</t>
    <phoneticPr fontId="1"/>
  </si>
  <si>
    <t>Introduction to Information and Communication Technologies for
Development</t>
    <phoneticPr fontId="1"/>
  </si>
  <si>
    <t>Perspective and Understanding of Various Kinds of Material and
Standardization</t>
    <phoneticPr fontId="1"/>
  </si>
  <si>
    <t>Master's Career Design</t>
    <phoneticPr fontId="1"/>
  </si>
  <si>
    <t>School year</t>
    <phoneticPr fontId="1"/>
  </si>
  <si>
    <t>Humanities and social science courses</t>
    <phoneticPr fontId="1"/>
  </si>
  <si>
    <t>Humanities and social science courses</t>
    <phoneticPr fontId="1"/>
  </si>
  <si>
    <t>English language course</t>
    <phoneticPr fontId="1"/>
  </si>
  <si>
    <t>2nd foreign language courses</t>
    <phoneticPr fontId="1"/>
  </si>
  <si>
    <t>Career development courses</t>
    <phoneticPr fontId="1"/>
  </si>
  <si>
    <t>Liberal arts and basic science courses</t>
    <phoneticPr fontId="1"/>
  </si>
  <si>
    <t>Liberal arts and basic science courses</t>
    <phoneticPr fontId="1"/>
  </si>
  <si>
    <t>Core courses</t>
    <phoneticPr fontId="1"/>
  </si>
  <si>
    <t>Core courses</t>
    <phoneticPr fontId="1"/>
  </si>
  <si>
    <t>Credits</t>
    <phoneticPr fontId="1"/>
  </si>
  <si>
    <t>Major courses</t>
    <phoneticPr fontId="1"/>
  </si>
  <si>
    <t>Research-related courses</t>
    <phoneticPr fontId="1"/>
  </si>
  <si>
    <t>Research seminars</t>
    <phoneticPr fontId="1"/>
  </si>
  <si>
    <t>Seminar for Global
Engineering S3</t>
    <phoneticPr fontId="1"/>
  </si>
  <si>
    <t>Seminar for Global
Engineering F3</t>
    <phoneticPr fontId="1"/>
  </si>
  <si>
    <t>Seminar for Global
Engineering S4</t>
    <phoneticPr fontId="1"/>
  </si>
  <si>
    <t>Seminar for Global
Engineering F4</t>
    <phoneticPr fontId="1"/>
  </si>
  <si>
    <t>Seminar for Global
Engineering S5</t>
    <phoneticPr fontId="1"/>
  </si>
  <si>
    <t>Seminar for Global
Engineering F5</t>
    <phoneticPr fontId="1"/>
  </si>
  <si>
    <t>3rd year</t>
    <phoneticPr fontId="1"/>
  </si>
  <si>
    <r>
      <rPr>
        <sz val="8"/>
        <color rgb="FFFF0000"/>
        <rFont val="ＭＳ Ｐゴシック"/>
        <family val="3"/>
        <charset val="128"/>
        <scheme val="minor"/>
      </rPr>
      <t>Red ink: required,</t>
    </r>
    <r>
      <rPr>
        <sz val="8"/>
        <color theme="1"/>
        <rFont val="ＭＳ Ｐゴシック"/>
        <family val="3"/>
        <charset val="128"/>
        <scheme val="minor"/>
      </rPr>
      <t xml:space="preserve"> black ink: elective, all lectures are 600 level</t>
    </r>
    <phoneticPr fontId="1"/>
  </si>
  <si>
    <t>Advanced Theory of Cocreation</t>
    <phoneticPr fontId="1"/>
  </si>
  <si>
    <t>Advanced Theory of Teaching 1</t>
    <phoneticPr fontId="1"/>
  </si>
  <si>
    <t>Global Engineering Off-Campus Project</t>
    <phoneticPr fontId="1"/>
  </si>
  <si>
    <t>Global Engineering International Workshop　(Doctor course)</t>
    <phoneticPr fontId="1"/>
  </si>
  <si>
    <t>Doctoral Career Design I</t>
    <phoneticPr fontId="1"/>
  </si>
  <si>
    <t>Doctoral Career Design IＩ</t>
    <phoneticPr fontId="1"/>
  </si>
  <si>
    <t>ALP Introduction</t>
    <phoneticPr fontId="1"/>
  </si>
  <si>
    <t>ALP Practice I (Teaching Practice)</t>
    <phoneticPr fontId="1"/>
  </si>
  <si>
    <t>Independent Studies Courses 1</t>
    <phoneticPr fontId="1"/>
  </si>
  <si>
    <t>Path-Breaking Liberal Arts Courses 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</si>
</sst>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6.5"/>
      <color theme="1"/>
      <name val="ＭＳ Ｐゴシック"/>
      <family val="3"/>
      <charset val="128"/>
      <scheme val="minor"/>
    </font>
    <font>
      <sz val="8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/>
      <bottom style="thin">
        <color auto="1"/>
      </bottom>
      <diagonal/>
    </border>
    <border>
      <left style="dashed">
        <color auto="1"/>
      </left>
      <right/>
      <top/>
      <bottom style="thin">
        <color auto="1"/>
      </bottom>
      <diagonal/>
    </border>
    <border>
      <left/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dashed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/>
      <bottom/>
      <diagonal/>
    </border>
    <border>
      <left/>
      <right style="dashed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dashed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ashed">
        <color auto="1"/>
      </left>
      <right style="hair">
        <color auto="1"/>
      </right>
      <top style="thin">
        <color auto="1"/>
      </top>
      <bottom/>
      <diagonal/>
    </border>
    <border>
      <left/>
      <right style="dashed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dashed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Alignment="1"/>
    <xf numFmtId="0" fontId="0" fillId="0" borderId="6" xfId="0" applyBorder="1" applyAlignment="1">
      <alignment horizontal="center" vertical="center"/>
    </xf>
    <xf numFmtId="0" fontId="3" fillId="0" borderId="0" xfId="0" applyFo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34" xfId="0" applyFont="1" applyBorder="1" applyAlignment="1">
      <alignment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6" xfId="0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4" fillId="0" borderId="43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9" fillId="0" borderId="20" xfId="0" applyFont="1" applyBorder="1" applyAlignment="1">
      <alignment vertical="top" wrapText="1"/>
    </xf>
    <xf numFmtId="0" fontId="2" fillId="0" borderId="12" xfId="0" applyFont="1" applyBorder="1" applyAlignment="1">
      <alignment horizontal="left" vertical="top"/>
    </xf>
    <xf numFmtId="0" fontId="6" fillId="0" borderId="14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4" fillId="0" borderId="42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top"/>
    </xf>
    <xf numFmtId="0" fontId="2" fillId="0" borderId="25" xfId="0" applyFont="1" applyBorder="1" applyAlignment="1">
      <alignment horizontal="center" vertical="top" textRotation="255" wrapText="1"/>
    </xf>
    <xf numFmtId="0" fontId="2" fillId="0" borderId="28" xfId="0" applyFont="1" applyBorder="1" applyAlignment="1">
      <alignment horizontal="center" vertical="top" textRotation="255" wrapText="1"/>
    </xf>
    <xf numFmtId="0" fontId="2" fillId="0" borderId="7" xfId="0" applyFont="1" applyBorder="1" applyAlignment="1">
      <alignment horizontal="center" vertical="top" textRotation="255" wrapText="1"/>
    </xf>
    <xf numFmtId="0" fontId="2" fillId="0" borderId="5" xfId="0" applyFont="1" applyBorder="1" applyAlignment="1">
      <alignment horizontal="center" vertical="top" textRotation="255" wrapText="1"/>
    </xf>
    <xf numFmtId="0" fontId="2" fillId="0" borderId="8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 shrinkToFit="1"/>
    </xf>
    <xf numFmtId="0" fontId="2" fillId="0" borderId="33" xfId="0" applyFont="1" applyBorder="1" applyAlignment="1">
      <alignment horizontal="left" vertical="top" wrapText="1" shrinkToFit="1"/>
    </xf>
    <xf numFmtId="0" fontId="2" fillId="0" borderId="3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tabSelected="1" view="pageBreakPreview" zoomScale="110" zoomScaleNormal="100" zoomScaleSheetLayoutView="110" workbookViewId="0">
      <selection activeCell="L1" sqref="L1:R1"/>
    </sheetView>
  </sheetViews>
  <sheetFormatPr defaultRowHeight="13" x14ac:dyDescent="0.2"/>
  <cols>
    <col min="1" max="1" width="6.36328125" customWidth="1"/>
    <col min="2" max="2" width="9.26953125" customWidth="1"/>
    <col min="3" max="3" width="6.26953125" customWidth="1"/>
    <col min="4" max="4" width="14.6328125" customWidth="1"/>
    <col min="5" max="5" width="1.90625" customWidth="1"/>
    <col min="6" max="6" width="14.6328125" customWidth="1"/>
    <col min="7" max="7" width="1.90625" customWidth="1"/>
    <col min="8" max="8" width="14.6328125" customWidth="1"/>
    <col min="9" max="9" width="1.90625" customWidth="1"/>
    <col min="10" max="10" width="14.6328125" customWidth="1"/>
    <col min="11" max="11" width="1.90625" customWidth="1"/>
    <col min="12" max="12" width="14.6328125" customWidth="1"/>
    <col min="13" max="13" width="1.90625" customWidth="1"/>
    <col min="14" max="14" width="14.6328125" customWidth="1"/>
    <col min="15" max="15" width="1.90625" customWidth="1"/>
    <col min="16" max="16" width="14.6328125" customWidth="1"/>
    <col min="17" max="17" width="1.90625" customWidth="1"/>
    <col min="18" max="18" width="14.6328125" customWidth="1"/>
    <col min="19" max="19" width="1.7265625" customWidth="1"/>
    <col min="20" max="20" width="4.81640625" customWidth="1"/>
  </cols>
  <sheetData>
    <row r="1" spans="1:20" x14ac:dyDescent="0.2">
      <c r="A1" s="6" t="s">
        <v>0</v>
      </c>
      <c r="E1" s="4"/>
      <c r="G1" s="4"/>
      <c r="I1" s="4"/>
      <c r="K1" s="4"/>
      <c r="L1" s="100" t="s">
        <v>21</v>
      </c>
      <c r="M1" s="5"/>
      <c r="O1" s="4"/>
      <c r="Q1" s="4"/>
      <c r="R1" s="71"/>
      <c r="S1" s="70"/>
      <c r="T1" s="69"/>
    </row>
    <row r="2" spans="1:20" ht="15.75" customHeight="1" x14ac:dyDescent="0.2">
      <c r="A2" s="119" t="s">
        <v>43</v>
      </c>
      <c r="B2" s="120"/>
      <c r="C2" s="121"/>
      <c r="D2" s="122" t="s">
        <v>2</v>
      </c>
      <c r="E2" s="123"/>
      <c r="F2" s="123"/>
      <c r="G2" s="123"/>
      <c r="H2" s="123"/>
      <c r="I2" s="123"/>
      <c r="J2" s="123"/>
      <c r="K2" s="124"/>
      <c r="L2" s="122" t="s">
        <v>3</v>
      </c>
      <c r="M2" s="123"/>
      <c r="N2" s="123"/>
      <c r="O2" s="123"/>
      <c r="P2" s="123"/>
      <c r="Q2" s="123"/>
      <c r="R2" s="123"/>
      <c r="S2" s="124"/>
      <c r="T2" s="104" t="s">
        <v>4</v>
      </c>
    </row>
    <row r="3" spans="1:20" ht="15.75" customHeight="1" x14ac:dyDescent="0.2">
      <c r="A3" s="130" t="s">
        <v>17</v>
      </c>
      <c r="B3" s="131"/>
      <c r="C3" s="132"/>
      <c r="D3" s="127" t="s">
        <v>18</v>
      </c>
      <c r="E3" s="128"/>
      <c r="F3" s="106" t="s">
        <v>5</v>
      </c>
      <c r="G3" s="129"/>
      <c r="H3" s="106" t="s">
        <v>6</v>
      </c>
      <c r="I3" s="129"/>
      <c r="J3" s="106" t="s">
        <v>19</v>
      </c>
      <c r="K3" s="107"/>
      <c r="L3" s="127" t="s">
        <v>7</v>
      </c>
      <c r="M3" s="128"/>
      <c r="N3" s="106" t="s">
        <v>8</v>
      </c>
      <c r="O3" s="129"/>
      <c r="P3" s="106" t="s">
        <v>9</v>
      </c>
      <c r="Q3" s="129"/>
      <c r="R3" s="106" t="s">
        <v>10</v>
      </c>
      <c r="S3" s="107"/>
      <c r="T3" s="105"/>
    </row>
    <row r="4" spans="1:20" ht="21" customHeight="1" x14ac:dyDescent="0.2">
      <c r="A4" s="140" t="s">
        <v>49</v>
      </c>
      <c r="B4" s="108" t="s">
        <v>44</v>
      </c>
      <c r="C4" s="109"/>
      <c r="D4" s="54"/>
      <c r="E4" s="57"/>
      <c r="F4" s="56" t="s">
        <v>20</v>
      </c>
      <c r="G4" s="53">
        <v>1</v>
      </c>
      <c r="H4" s="56"/>
      <c r="I4" s="55"/>
      <c r="J4" s="56" t="s">
        <v>11</v>
      </c>
      <c r="K4" s="55">
        <v>1</v>
      </c>
      <c r="L4" s="68" t="s">
        <v>12</v>
      </c>
      <c r="M4" s="43">
        <v>1</v>
      </c>
      <c r="N4" s="42"/>
      <c r="O4" s="52"/>
      <c r="P4" s="42"/>
      <c r="Q4" s="52"/>
      <c r="R4" s="42"/>
      <c r="S4" s="102"/>
      <c r="T4" s="101">
        <f>SUM(E4:S5)</f>
        <v>3</v>
      </c>
    </row>
    <row r="5" spans="1:20" x14ac:dyDescent="0.2">
      <c r="A5" s="141"/>
      <c r="B5" s="110"/>
      <c r="C5" s="111"/>
      <c r="D5" s="18"/>
      <c r="E5" s="67"/>
      <c r="F5" s="16"/>
      <c r="G5" s="17"/>
      <c r="H5" s="16"/>
      <c r="I5" s="19"/>
      <c r="J5" s="16"/>
      <c r="K5" s="19"/>
      <c r="L5" s="18"/>
      <c r="M5" s="17"/>
      <c r="N5" s="37"/>
      <c r="O5" s="38"/>
      <c r="P5" s="37"/>
      <c r="Q5" s="38"/>
      <c r="R5" s="37"/>
      <c r="S5" s="2"/>
      <c r="T5" s="14"/>
    </row>
    <row r="6" spans="1:20" ht="13" customHeight="1" x14ac:dyDescent="0.2">
      <c r="A6" s="141"/>
      <c r="B6" s="112" t="s">
        <v>46</v>
      </c>
      <c r="C6" s="143"/>
      <c r="D6" s="54"/>
      <c r="E6" s="57"/>
      <c r="F6" s="56"/>
      <c r="G6" s="53"/>
      <c r="H6" s="56"/>
      <c r="I6" s="55"/>
      <c r="J6" s="56"/>
      <c r="K6" s="55"/>
      <c r="L6" s="54"/>
      <c r="M6" s="53"/>
      <c r="N6" s="42"/>
      <c r="O6" s="52"/>
      <c r="P6" s="42"/>
      <c r="Q6" s="52"/>
      <c r="R6" s="42"/>
      <c r="S6" s="102"/>
      <c r="T6" s="101"/>
    </row>
    <row r="7" spans="1:20" ht="13" customHeight="1" x14ac:dyDescent="0.2">
      <c r="A7" s="141"/>
      <c r="B7" s="116" t="s">
        <v>14</v>
      </c>
      <c r="C7" s="117"/>
      <c r="D7" s="63"/>
      <c r="E7" s="66"/>
      <c r="F7" s="65"/>
      <c r="G7" s="62"/>
      <c r="H7" s="65"/>
      <c r="I7" s="64"/>
      <c r="J7" s="65"/>
      <c r="K7" s="64"/>
      <c r="L7" s="63"/>
      <c r="M7" s="62"/>
      <c r="N7" s="60"/>
      <c r="O7" s="61"/>
      <c r="P7" s="60"/>
      <c r="Q7" s="61"/>
      <c r="R7" s="60"/>
      <c r="S7" s="59"/>
      <c r="T7" s="58"/>
    </row>
    <row r="8" spans="1:20" ht="20.5" customHeight="1" x14ac:dyDescent="0.2">
      <c r="A8" s="142"/>
      <c r="B8" s="112" t="s">
        <v>15</v>
      </c>
      <c r="C8" s="118"/>
      <c r="D8" s="54" t="s">
        <v>42</v>
      </c>
      <c r="E8" s="57">
        <v>1</v>
      </c>
      <c r="F8" s="56"/>
      <c r="G8" s="53"/>
      <c r="H8" s="56" t="s">
        <v>16</v>
      </c>
      <c r="I8" s="55">
        <v>1</v>
      </c>
      <c r="J8" s="56"/>
      <c r="K8" s="55"/>
      <c r="L8" s="54"/>
      <c r="M8" s="53"/>
      <c r="N8" s="42"/>
      <c r="O8" s="52"/>
      <c r="P8" s="42"/>
      <c r="Q8" s="52"/>
      <c r="R8" s="42"/>
      <c r="S8" s="102"/>
      <c r="T8" s="101">
        <f>SUM(E8:S8)</f>
        <v>2</v>
      </c>
    </row>
    <row r="9" spans="1:20" ht="53.5" customHeight="1" x14ac:dyDescent="0.2">
      <c r="A9" s="133" t="s">
        <v>51</v>
      </c>
      <c r="B9" s="135" t="s">
        <v>22</v>
      </c>
      <c r="C9" s="118"/>
      <c r="D9" s="51" t="s">
        <v>32</v>
      </c>
      <c r="E9" s="50">
        <v>2</v>
      </c>
      <c r="F9" s="44" t="s">
        <v>36</v>
      </c>
      <c r="G9" s="43">
        <v>1</v>
      </c>
      <c r="H9" s="49" t="s">
        <v>33</v>
      </c>
      <c r="I9" s="48">
        <v>2</v>
      </c>
      <c r="J9" s="44" t="s">
        <v>40</v>
      </c>
      <c r="K9" s="47">
        <v>1</v>
      </c>
      <c r="L9" s="46" t="s">
        <v>29</v>
      </c>
      <c r="M9" s="45">
        <v>1</v>
      </c>
      <c r="N9" s="44" t="s">
        <v>30</v>
      </c>
      <c r="O9" s="43">
        <v>2</v>
      </c>
      <c r="P9" s="44" t="s">
        <v>31</v>
      </c>
      <c r="Q9" s="43">
        <v>1</v>
      </c>
      <c r="R9" s="42"/>
      <c r="S9" s="3"/>
      <c r="T9" s="41">
        <f>SUM(E9:S11)</f>
        <v>17</v>
      </c>
    </row>
    <row r="10" spans="1:20" ht="47.5" x14ac:dyDescent="0.2">
      <c r="A10" s="133"/>
      <c r="B10" s="136"/>
      <c r="C10" s="137"/>
      <c r="D10" s="39" t="s">
        <v>34</v>
      </c>
      <c r="E10" s="38">
        <v>1</v>
      </c>
      <c r="F10" s="97" t="s">
        <v>37</v>
      </c>
      <c r="G10" s="98">
        <v>1</v>
      </c>
      <c r="H10" s="37" t="s">
        <v>39</v>
      </c>
      <c r="I10" s="40">
        <v>2</v>
      </c>
      <c r="J10" s="97" t="s">
        <v>41</v>
      </c>
      <c r="K10" s="99">
        <v>1</v>
      </c>
      <c r="L10" s="39"/>
      <c r="M10" s="38"/>
      <c r="N10" s="37"/>
      <c r="O10" s="38"/>
      <c r="P10" s="37"/>
      <c r="Q10" s="38"/>
      <c r="R10" s="37"/>
      <c r="S10" s="2"/>
      <c r="T10" s="14"/>
    </row>
    <row r="11" spans="1:20" ht="38" x14ac:dyDescent="0.2">
      <c r="A11" s="133"/>
      <c r="B11" s="138"/>
      <c r="C11" s="139"/>
      <c r="D11" s="36" t="s">
        <v>35</v>
      </c>
      <c r="E11" s="35">
        <v>1</v>
      </c>
      <c r="F11" s="34" t="s">
        <v>38</v>
      </c>
      <c r="G11" s="33">
        <v>1</v>
      </c>
      <c r="H11" s="88"/>
      <c r="I11" s="77"/>
      <c r="J11" s="27"/>
      <c r="K11" s="32"/>
      <c r="L11" s="31"/>
      <c r="M11" s="30"/>
      <c r="N11" s="29"/>
      <c r="O11" s="28"/>
      <c r="P11" s="27"/>
      <c r="Q11" s="28"/>
      <c r="R11" s="27"/>
      <c r="S11" s="1"/>
      <c r="T11" s="26"/>
    </row>
    <row r="12" spans="1:20" x14ac:dyDescent="0.2">
      <c r="A12" s="133"/>
      <c r="B12" s="112" t="s">
        <v>23</v>
      </c>
      <c r="C12" s="113"/>
      <c r="D12" s="24"/>
      <c r="E12" s="23"/>
      <c r="F12" s="21"/>
      <c r="G12" s="22"/>
      <c r="H12" s="21"/>
      <c r="I12" s="22"/>
      <c r="J12" s="21"/>
      <c r="K12" s="20"/>
      <c r="L12" s="18"/>
      <c r="M12" s="17"/>
      <c r="N12" s="16"/>
      <c r="O12" s="17"/>
      <c r="P12" s="16"/>
      <c r="Q12" s="17"/>
      <c r="R12" s="16"/>
      <c r="S12" s="25"/>
      <c r="T12" s="14">
        <f>SUM(E12:S13)</f>
        <v>0</v>
      </c>
    </row>
    <row r="13" spans="1:20" x14ac:dyDescent="0.2">
      <c r="A13" s="133"/>
      <c r="B13" s="114"/>
      <c r="C13" s="115"/>
      <c r="D13" s="24"/>
      <c r="E13" s="23"/>
      <c r="F13" s="21"/>
      <c r="G13" s="22"/>
      <c r="H13" s="21"/>
      <c r="I13" s="20"/>
      <c r="J13" s="16"/>
      <c r="K13" s="19"/>
      <c r="L13" s="18"/>
      <c r="M13" s="17"/>
      <c r="N13" s="16"/>
      <c r="O13" s="17"/>
      <c r="P13" s="16"/>
      <c r="Q13" s="17"/>
      <c r="R13" s="16"/>
      <c r="S13" s="15"/>
      <c r="T13" s="14"/>
    </row>
    <row r="14" spans="1:20" x14ac:dyDescent="0.2">
      <c r="A14" s="134"/>
      <c r="B14" s="125" t="s">
        <v>24</v>
      </c>
      <c r="C14" s="126"/>
      <c r="D14" s="158" t="s">
        <v>25</v>
      </c>
      <c r="E14" s="159"/>
      <c r="F14" s="160"/>
      <c r="G14" s="13">
        <v>2</v>
      </c>
      <c r="H14" s="161" t="s">
        <v>26</v>
      </c>
      <c r="I14" s="159"/>
      <c r="J14" s="160"/>
      <c r="K14" s="12">
        <v>2</v>
      </c>
      <c r="L14" s="162" t="s">
        <v>27</v>
      </c>
      <c r="M14" s="163"/>
      <c r="N14" s="164"/>
      <c r="O14" s="11">
        <v>2</v>
      </c>
      <c r="P14" s="165" t="s">
        <v>28</v>
      </c>
      <c r="Q14" s="163"/>
      <c r="R14" s="164"/>
      <c r="S14" s="10">
        <v>2</v>
      </c>
      <c r="T14" s="9">
        <f>SUM(G14:S14)</f>
        <v>8</v>
      </c>
    </row>
    <row r="15" spans="1:20" x14ac:dyDescent="0.2">
      <c r="A15" s="144" t="s">
        <v>4</v>
      </c>
      <c r="B15" s="145"/>
      <c r="C15" s="146"/>
      <c r="D15" s="150">
        <f>SUM(D4:G14)</f>
        <v>11</v>
      </c>
      <c r="E15" s="151"/>
      <c r="F15" s="151"/>
      <c r="G15" s="151"/>
      <c r="H15" s="151">
        <f>SUM(H4:K14)</f>
        <v>10</v>
      </c>
      <c r="I15" s="151"/>
      <c r="J15" s="151"/>
      <c r="K15" s="152"/>
      <c r="L15" s="150">
        <f>SUM(L4:O14)</f>
        <v>6</v>
      </c>
      <c r="M15" s="151"/>
      <c r="N15" s="151"/>
      <c r="O15" s="151"/>
      <c r="P15" s="151">
        <f>SUM(P4:S14)</f>
        <v>3</v>
      </c>
      <c r="Q15" s="151"/>
      <c r="R15" s="151"/>
      <c r="S15" s="152"/>
      <c r="T15" s="153">
        <f>D16+L16</f>
        <v>30</v>
      </c>
    </row>
    <row r="16" spans="1:20" x14ac:dyDescent="0.2">
      <c r="A16" s="147"/>
      <c r="B16" s="148"/>
      <c r="C16" s="149"/>
      <c r="D16" s="155">
        <f>D15+H15</f>
        <v>21</v>
      </c>
      <c r="E16" s="156"/>
      <c r="F16" s="156"/>
      <c r="G16" s="156"/>
      <c r="H16" s="156"/>
      <c r="I16" s="156"/>
      <c r="J16" s="156"/>
      <c r="K16" s="157"/>
      <c r="L16" s="155">
        <f>L15+P15</f>
        <v>9</v>
      </c>
      <c r="M16" s="156"/>
      <c r="N16" s="156"/>
      <c r="O16" s="156"/>
      <c r="P16" s="156"/>
      <c r="Q16" s="156"/>
      <c r="R16" s="156"/>
      <c r="S16" s="157"/>
      <c r="T16" s="154"/>
    </row>
    <row r="17" spans="5:20" x14ac:dyDescent="0.2">
      <c r="E17" s="4"/>
      <c r="G17" s="4"/>
      <c r="I17" s="4"/>
      <c r="K17" s="4"/>
      <c r="M17" s="4"/>
      <c r="O17" s="4"/>
      <c r="Q17" s="4"/>
      <c r="S17" s="4"/>
      <c r="T17" s="8"/>
    </row>
  </sheetData>
  <mergeCells count="36">
    <mergeCell ref="T15:T16"/>
    <mergeCell ref="D16:K16"/>
    <mergeCell ref="L16:S16"/>
    <mergeCell ref="D14:F14"/>
    <mergeCell ref="H14:J14"/>
    <mergeCell ref="L14:N14"/>
    <mergeCell ref="P14:R14"/>
    <mergeCell ref="A15:C16"/>
    <mergeCell ref="D15:G15"/>
    <mergeCell ref="H15:K15"/>
    <mergeCell ref="L15:O15"/>
    <mergeCell ref="P15:S15"/>
    <mergeCell ref="B14:C14"/>
    <mergeCell ref="J3:K3"/>
    <mergeCell ref="L3:M3"/>
    <mergeCell ref="N3:O3"/>
    <mergeCell ref="P3:Q3"/>
    <mergeCell ref="A3:C3"/>
    <mergeCell ref="D3:E3"/>
    <mergeCell ref="F3:G3"/>
    <mergeCell ref="H3:I3"/>
    <mergeCell ref="A9:A14"/>
    <mergeCell ref="B9:C9"/>
    <mergeCell ref="B10:C10"/>
    <mergeCell ref="B11:C11"/>
    <mergeCell ref="A4:A8"/>
    <mergeCell ref="B6:C6"/>
    <mergeCell ref="T2:T3"/>
    <mergeCell ref="R3:S3"/>
    <mergeCell ref="B4:C5"/>
    <mergeCell ref="B12:C13"/>
    <mergeCell ref="B7:C7"/>
    <mergeCell ref="B8:C8"/>
    <mergeCell ref="A2:C2"/>
    <mergeCell ref="D2:K2"/>
    <mergeCell ref="L2:S2"/>
  </mergeCells>
  <phoneticPr fontId="1"/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showGridLines="0" view="pageBreakPreview" zoomScale="120" zoomScaleNormal="100" zoomScaleSheetLayoutView="120" workbookViewId="0">
      <selection activeCell="I11" sqref="I11:I12"/>
    </sheetView>
  </sheetViews>
  <sheetFormatPr defaultRowHeight="13" x14ac:dyDescent="0.2"/>
  <cols>
    <col min="1" max="1" width="6.36328125" customWidth="1"/>
    <col min="2" max="2" width="12.26953125" customWidth="1"/>
    <col min="3" max="3" width="10.36328125" customWidth="1"/>
    <col min="4" max="4" width="1.90625" customWidth="1"/>
    <col min="5" max="5" width="10.36328125" customWidth="1"/>
    <col min="6" max="6" width="1.90625" customWidth="1"/>
    <col min="7" max="7" width="10.36328125" customWidth="1"/>
    <col min="8" max="8" width="1.90625" customWidth="1"/>
    <col min="9" max="9" width="10.36328125" customWidth="1"/>
    <col min="10" max="10" width="1.90625" customWidth="1"/>
    <col min="11" max="11" width="10.36328125" customWidth="1"/>
    <col min="12" max="12" width="1.90625" customWidth="1"/>
    <col min="13" max="13" width="10.36328125" customWidth="1"/>
    <col min="14" max="14" width="1.90625" customWidth="1"/>
    <col min="15" max="15" width="10.36328125" customWidth="1"/>
    <col min="16" max="16" width="1.90625" customWidth="1"/>
    <col min="17" max="17" width="10.36328125" customWidth="1"/>
    <col min="18" max="18" width="1.90625" customWidth="1"/>
    <col min="19" max="19" width="10.36328125" customWidth="1"/>
    <col min="20" max="20" width="1.90625" customWidth="1"/>
    <col min="21" max="21" width="10.36328125" customWidth="1"/>
    <col min="22" max="22" width="1.90625" customWidth="1"/>
    <col min="23" max="23" width="10.36328125" customWidth="1"/>
    <col min="24" max="24" width="1.90625" customWidth="1"/>
    <col min="25" max="25" width="10.36328125" customWidth="1"/>
    <col min="26" max="26" width="1.7265625" customWidth="1"/>
    <col min="27" max="27" width="5.1796875" customWidth="1"/>
  </cols>
  <sheetData>
    <row r="1" spans="1:27" x14ac:dyDescent="0.2">
      <c r="A1" s="6" t="s">
        <v>1</v>
      </c>
      <c r="D1" s="4"/>
      <c r="E1" s="4"/>
      <c r="F1" s="4"/>
      <c r="G1" s="4"/>
      <c r="H1" s="4"/>
      <c r="I1" s="4"/>
      <c r="J1" s="4"/>
      <c r="K1" s="4"/>
      <c r="L1" s="5"/>
      <c r="M1" s="5"/>
      <c r="N1" s="4"/>
      <c r="O1" s="4"/>
      <c r="P1" s="4"/>
      <c r="Q1" s="4"/>
      <c r="R1" s="96"/>
      <c r="S1" s="103" t="s">
        <v>64</v>
      </c>
      <c r="T1" s="5"/>
      <c r="V1" s="4"/>
      <c r="X1" s="4"/>
      <c r="Y1" s="71"/>
      <c r="Z1" s="7"/>
      <c r="AA1" s="95"/>
    </row>
    <row r="2" spans="1:27" ht="16.5" customHeight="1" x14ac:dyDescent="0.2">
      <c r="A2" s="166" t="s">
        <v>43</v>
      </c>
      <c r="B2" s="120"/>
      <c r="C2" s="122" t="s">
        <v>2</v>
      </c>
      <c r="D2" s="123"/>
      <c r="E2" s="123"/>
      <c r="F2" s="123"/>
      <c r="G2" s="123"/>
      <c r="H2" s="123"/>
      <c r="I2" s="123"/>
      <c r="J2" s="124"/>
      <c r="K2" s="122" t="s">
        <v>3</v>
      </c>
      <c r="L2" s="123"/>
      <c r="M2" s="123"/>
      <c r="N2" s="123"/>
      <c r="O2" s="123"/>
      <c r="P2" s="123"/>
      <c r="Q2" s="123"/>
      <c r="R2" s="124"/>
      <c r="S2" s="122" t="s">
        <v>63</v>
      </c>
      <c r="T2" s="123"/>
      <c r="U2" s="123"/>
      <c r="V2" s="123"/>
      <c r="W2" s="123"/>
      <c r="X2" s="123"/>
      <c r="Y2" s="123"/>
      <c r="Z2" s="124"/>
      <c r="AA2" s="146" t="s">
        <v>53</v>
      </c>
    </row>
    <row r="3" spans="1:27" ht="16.5" customHeight="1" x14ac:dyDescent="0.2">
      <c r="A3" s="130" t="s">
        <v>17</v>
      </c>
      <c r="B3" s="131"/>
      <c r="C3" s="127" t="s">
        <v>18</v>
      </c>
      <c r="D3" s="128"/>
      <c r="E3" s="106" t="s">
        <v>5</v>
      </c>
      <c r="F3" s="129"/>
      <c r="G3" s="106" t="s">
        <v>6</v>
      </c>
      <c r="H3" s="129"/>
      <c r="I3" s="106" t="s">
        <v>19</v>
      </c>
      <c r="J3" s="107"/>
      <c r="K3" s="127" t="s">
        <v>18</v>
      </c>
      <c r="L3" s="128"/>
      <c r="M3" s="106" t="s">
        <v>5</v>
      </c>
      <c r="N3" s="129"/>
      <c r="O3" s="106" t="s">
        <v>6</v>
      </c>
      <c r="P3" s="129"/>
      <c r="Q3" s="106" t="s">
        <v>19</v>
      </c>
      <c r="R3" s="107"/>
      <c r="S3" s="127" t="s">
        <v>18</v>
      </c>
      <c r="T3" s="128"/>
      <c r="U3" s="106" t="s">
        <v>5</v>
      </c>
      <c r="V3" s="129"/>
      <c r="W3" s="106" t="s">
        <v>6</v>
      </c>
      <c r="X3" s="129"/>
      <c r="Y3" s="106" t="s">
        <v>19</v>
      </c>
      <c r="Z3" s="107"/>
      <c r="AA3" s="149"/>
    </row>
    <row r="4" spans="1:27" ht="28.5" customHeight="1" x14ac:dyDescent="0.2">
      <c r="A4" s="140" t="s">
        <v>50</v>
      </c>
      <c r="B4" s="178" t="s">
        <v>45</v>
      </c>
      <c r="C4" s="182" t="s">
        <v>73</v>
      </c>
      <c r="D4" s="57">
        <v>1</v>
      </c>
      <c r="E4" s="56" t="s">
        <v>74</v>
      </c>
      <c r="F4" s="53">
        <v>1</v>
      </c>
      <c r="G4" s="56"/>
      <c r="H4" s="55"/>
      <c r="I4" s="56"/>
      <c r="J4" s="55"/>
      <c r="K4" s="54"/>
      <c r="L4" s="57"/>
      <c r="M4" s="56"/>
      <c r="N4" s="53"/>
      <c r="O4" s="56"/>
      <c r="P4" s="55"/>
      <c r="Q4" s="56"/>
      <c r="R4" s="55"/>
      <c r="S4" s="54"/>
      <c r="T4" s="53"/>
      <c r="U4" s="56"/>
      <c r="V4" s="53"/>
      <c r="W4" s="56"/>
      <c r="X4" s="53"/>
      <c r="Y4" s="56"/>
      <c r="Z4" s="84"/>
      <c r="AA4" s="3">
        <f>SUM(D4:Z5)</f>
        <v>2</v>
      </c>
    </row>
    <row r="5" spans="1:27" x14ac:dyDescent="0.2">
      <c r="A5" s="141"/>
      <c r="B5" s="179"/>
      <c r="C5" s="183"/>
      <c r="D5" s="67"/>
      <c r="E5" s="16"/>
      <c r="F5" s="17"/>
      <c r="G5" s="16"/>
      <c r="H5" s="19"/>
      <c r="I5" s="16"/>
      <c r="J5" s="19"/>
      <c r="K5" s="18"/>
      <c r="L5" s="67"/>
      <c r="M5" s="16"/>
      <c r="N5" s="17"/>
      <c r="O5" s="16"/>
      <c r="P5" s="19"/>
      <c r="Q5" s="16"/>
      <c r="R5" s="19"/>
      <c r="S5" s="18"/>
      <c r="T5" s="17"/>
      <c r="U5" s="16"/>
      <c r="V5" s="17"/>
      <c r="W5" s="16"/>
      <c r="X5" s="17"/>
      <c r="Y5" s="16"/>
      <c r="Z5" s="15"/>
      <c r="AA5" s="2"/>
    </row>
    <row r="6" spans="1:27" ht="19" x14ac:dyDescent="0.2">
      <c r="A6" s="141"/>
      <c r="B6" s="86" t="s">
        <v>13</v>
      </c>
      <c r="C6" s="85"/>
      <c r="D6" s="57"/>
      <c r="E6" s="56"/>
      <c r="F6" s="53"/>
      <c r="G6" s="56"/>
      <c r="H6" s="55"/>
      <c r="I6" s="56"/>
      <c r="J6" s="55"/>
      <c r="K6" s="54"/>
      <c r="L6" s="57"/>
      <c r="M6" s="56"/>
      <c r="N6" s="53"/>
      <c r="O6" s="56"/>
      <c r="P6" s="55"/>
      <c r="Q6" s="56"/>
      <c r="R6" s="55"/>
      <c r="S6" s="54"/>
      <c r="T6" s="53"/>
      <c r="U6" s="56"/>
      <c r="V6" s="53"/>
      <c r="W6" s="56"/>
      <c r="X6" s="53"/>
      <c r="Y6" s="56"/>
      <c r="Z6" s="84"/>
      <c r="AA6" s="3"/>
    </row>
    <row r="7" spans="1:27" ht="24" customHeight="1" x14ac:dyDescent="0.2">
      <c r="A7" s="141"/>
      <c r="B7" s="94" t="s">
        <v>47</v>
      </c>
      <c r="C7" s="93"/>
      <c r="D7" s="66"/>
      <c r="E7" s="65"/>
      <c r="F7" s="62"/>
      <c r="G7" s="65"/>
      <c r="H7" s="64"/>
      <c r="I7" s="65"/>
      <c r="J7" s="64"/>
      <c r="K7" s="63"/>
      <c r="L7" s="66"/>
      <c r="M7" s="65"/>
      <c r="N7" s="62"/>
      <c r="O7" s="65"/>
      <c r="P7" s="64"/>
      <c r="Q7" s="65"/>
      <c r="R7" s="64"/>
      <c r="S7" s="63"/>
      <c r="T7" s="62"/>
      <c r="U7" s="65"/>
      <c r="V7" s="62"/>
      <c r="W7" s="65"/>
      <c r="X7" s="62"/>
      <c r="Y7" s="65"/>
      <c r="Z7" s="92"/>
      <c r="AA7" s="59"/>
    </row>
    <row r="8" spans="1:27" ht="33" customHeight="1" x14ac:dyDescent="0.2">
      <c r="A8" s="142"/>
      <c r="B8" s="86" t="s">
        <v>48</v>
      </c>
      <c r="C8" s="85" t="s">
        <v>69</v>
      </c>
      <c r="D8" s="55">
        <v>1</v>
      </c>
      <c r="E8" s="56" t="s">
        <v>70</v>
      </c>
      <c r="F8" s="53">
        <v>1</v>
      </c>
      <c r="G8" s="56" t="s">
        <v>71</v>
      </c>
      <c r="H8" s="55">
        <v>1</v>
      </c>
      <c r="I8" s="56"/>
      <c r="J8" s="55"/>
      <c r="K8" s="54" t="s">
        <v>72</v>
      </c>
      <c r="L8" s="57">
        <v>1</v>
      </c>
      <c r="M8" s="56"/>
      <c r="N8" s="53"/>
      <c r="O8" s="56"/>
      <c r="P8" s="55"/>
      <c r="Q8" s="56"/>
      <c r="R8" s="55"/>
      <c r="S8" s="54"/>
      <c r="T8" s="53"/>
      <c r="U8" s="56"/>
      <c r="V8" s="53"/>
      <c r="W8" s="56"/>
      <c r="X8" s="53"/>
      <c r="Y8" s="56"/>
      <c r="Z8" s="84"/>
      <c r="AA8" s="3">
        <f>SUM(D8:Z8)</f>
        <v>4</v>
      </c>
    </row>
    <row r="9" spans="1:27" x14ac:dyDescent="0.2">
      <c r="A9" s="133" t="s">
        <v>52</v>
      </c>
      <c r="B9" s="91" t="s">
        <v>54</v>
      </c>
      <c r="C9" s="54"/>
      <c r="D9" s="53"/>
      <c r="E9" s="56"/>
      <c r="F9" s="53"/>
      <c r="G9" s="56"/>
      <c r="H9" s="53"/>
      <c r="I9" s="56"/>
      <c r="J9" s="84"/>
      <c r="K9" s="54"/>
      <c r="L9" s="57"/>
      <c r="M9" s="56"/>
      <c r="N9" s="53"/>
      <c r="O9" s="56"/>
      <c r="P9" s="53"/>
      <c r="Q9" s="56"/>
      <c r="R9" s="55"/>
      <c r="S9" s="54"/>
      <c r="T9" s="53"/>
      <c r="U9" s="56"/>
      <c r="V9" s="53"/>
      <c r="W9" s="56"/>
      <c r="X9" s="53"/>
      <c r="Y9" s="56"/>
      <c r="Z9" s="84"/>
      <c r="AA9" s="3">
        <f>SUM(C9:Z10)</f>
        <v>0</v>
      </c>
    </row>
    <row r="10" spans="1:27" x14ac:dyDescent="0.2">
      <c r="A10" s="133"/>
      <c r="B10" s="90"/>
      <c r="C10" s="78"/>
      <c r="D10" s="79"/>
      <c r="E10" s="88"/>
      <c r="F10" s="81"/>
      <c r="G10" s="88"/>
      <c r="H10" s="77"/>
      <c r="I10" s="88"/>
      <c r="J10" s="77"/>
      <c r="K10" s="89"/>
      <c r="L10" s="79"/>
      <c r="M10" s="88"/>
      <c r="N10" s="81"/>
      <c r="O10" s="88"/>
      <c r="P10" s="77"/>
      <c r="Q10" s="88"/>
      <c r="R10" s="77"/>
      <c r="S10" s="89"/>
      <c r="T10" s="81"/>
      <c r="U10" s="88"/>
      <c r="V10" s="81"/>
      <c r="W10" s="88"/>
      <c r="X10" s="81"/>
      <c r="Y10" s="88"/>
      <c r="Z10" s="87"/>
      <c r="AA10" s="1"/>
    </row>
    <row r="11" spans="1:27" ht="47.5" customHeight="1" x14ac:dyDescent="0.2">
      <c r="A11" s="133"/>
      <c r="B11" s="86" t="s">
        <v>55</v>
      </c>
      <c r="C11" s="85" t="s">
        <v>65</v>
      </c>
      <c r="D11" s="57">
        <v>2</v>
      </c>
      <c r="E11" s="56" t="s">
        <v>66</v>
      </c>
      <c r="F11" s="53">
        <v>2</v>
      </c>
      <c r="G11" s="180" t="s">
        <v>67</v>
      </c>
      <c r="H11" s="53">
        <v>1</v>
      </c>
      <c r="I11" s="180" t="s">
        <v>68</v>
      </c>
      <c r="J11" s="53">
        <v>1</v>
      </c>
      <c r="K11" s="54"/>
      <c r="L11" s="57"/>
      <c r="M11" s="56"/>
      <c r="N11" s="53"/>
      <c r="O11" s="56"/>
      <c r="P11" s="53"/>
      <c r="Q11" s="56"/>
      <c r="R11" s="53"/>
      <c r="S11" s="54"/>
      <c r="T11" s="53"/>
      <c r="U11" s="56"/>
      <c r="V11" s="53"/>
      <c r="W11" s="56"/>
      <c r="X11" s="53"/>
      <c r="Y11" s="56"/>
      <c r="Z11" s="84"/>
      <c r="AA11" s="3">
        <f>SUM(D11:Z11)</f>
        <v>6</v>
      </c>
    </row>
    <row r="12" spans="1:27" x14ac:dyDescent="0.2">
      <c r="A12" s="133"/>
      <c r="B12" s="75"/>
      <c r="C12" s="83"/>
      <c r="D12" s="79"/>
      <c r="E12" s="78"/>
      <c r="F12" s="81"/>
      <c r="G12" s="181"/>
      <c r="H12" s="79"/>
      <c r="I12" s="181"/>
      <c r="J12" s="81"/>
      <c r="K12" s="82"/>
      <c r="L12" s="79"/>
      <c r="M12" s="78"/>
      <c r="N12" s="81"/>
      <c r="O12" s="80"/>
      <c r="P12" s="79"/>
      <c r="Q12" s="78"/>
      <c r="R12" s="81"/>
      <c r="S12" s="82"/>
      <c r="T12" s="79"/>
      <c r="U12" s="78"/>
      <c r="V12" s="81"/>
      <c r="W12" s="80"/>
      <c r="X12" s="79"/>
      <c r="Y12" s="78"/>
      <c r="Z12" s="77"/>
      <c r="AA12" s="76"/>
    </row>
    <row r="13" spans="1:27" ht="23.5" customHeight="1" x14ac:dyDescent="0.2">
      <c r="A13" s="134"/>
      <c r="B13" s="75" t="s">
        <v>56</v>
      </c>
      <c r="C13" s="167" t="s">
        <v>57</v>
      </c>
      <c r="D13" s="168"/>
      <c r="E13" s="169"/>
      <c r="F13" s="30">
        <v>2</v>
      </c>
      <c r="G13" s="167" t="s">
        <v>58</v>
      </c>
      <c r="H13" s="168"/>
      <c r="I13" s="169"/>
      <c r="J13" s="74">
        <v>2</v>
      </c>
      <c r="K13" s="167" t="s">
        <v>59</v>
      </c>
      <c r="L13" s="168"/>
      <c r="M13" s="169"/>
      <c r="N13" s="30">
        <v>2</v>
      </c>
      <c r="O13" s="167" t="s">
        <v>60</v>
      </c>
      <c r="P13" s="168"/>
      <c r="Q13" s="169"/>
      <c r="R13" s="74">
        <v>2</v>
      </c>
      <c r="S13" s="167" t="s">
        <v>61</v>
      </c>
      <c r="T13" s="168"/>
      <c r="U13" s="169"/>
      <c r="V13" s="30">
        <v>2</v>
      </c>
      <c r="W13" s="167" t="s">
        <v>62</v>
      </c>
      <c r="X13" s="168"/>
      <c r="Y13" s="169"/>
      <c r="Z13" s="73">
        <v>2</v>
      </c>
      <c r="AA13" s="72">
        <f>SUM(C13:Z13)</f>
        <v>12</v>
      </c>
    </row>
    <row r="14" spans="1:27" x14ac:dyDescent="0.2">
      <c r="A14" s="144" t="s">
        <v>53</v>
      </c>
      <c r="B14" s="146"/>
      <c r="C14" s="175">
        <f>SUM(C4:F13)</f>
        <v>10</v>
      </c>
      <c r="D14" s="176"/>
      <c r="E14" s="176"/>
      <c r="F14" s="176"/>
      <c r="G14" s="176">
        <f>SUM(G4:J13)</f>
        <v>5</v>
      </c>
      <c r="H14" s="176"/>
      <c r="I14" s="176"/>
      <c r="J14" s="177"/>
      <c r="K14" s="175">
        <f>SUM(K4:N13)</f>
        <v>3</v>
      </c>
      <c r="L14" s="176"/>
      <c r="M14" s="176"/>
      <c r="N14" s="176"/>
      <c r="O14" s="176">
        <f>SUM(O4:R13)</f>
        <v>2</v>
      </c>
      <c r="P14" s="176"/>
      <c r="Q14" s="176"/>
      <c r="R14" s="177"/>
      <c r="S14" s="175">
        <f>SUM(S4:V13)</f>
        <v>2</v>
      </c>
      <c r="T14" s="176"/>
      <c r="U14" s="176"/>
      <c r="V14" s="176"/>
      <c r="W14" s="176">
        <f>SUM(W4:Z13)</f>
        <v>2</v>
      </c>
      <c r="X14" s="176"/>
      <c r="Y14" s="176"/>
      <c r="Z14" s="177"/>
      <c r="AA14" s="170">
        <f>SUM(AA4:AA13)</f>
        <v>24</v>
      </c>
    </row>
    <row r="15" spans="1:27" x14ac:dyDescent="0.2">
      <c r="A15" s="147"/>
      <c r="B15" s="149"/>
      <c r="C15" s="172">
        <f>C14+G14</f>
        <v>15</v>
      </c>
      <c r="D15" s="172"/>
      <c r="E15" s="172"/>
      <c r="F15" s="172"/>
      <c r="G15" s="172"/>
      <c r="H15" s="172"/>
      <c r="I15" s="172"/>
      <c r="J15" s="173"/>
      <c r="K15" s="174">
        <f>K14+O14</f>
        <v>5</v>
      </c>
      <c r="L15" s="172"/>
      <c r="M15" s="172"/>
      <c r="N15" s="172"/>
      <c r="O15" s="172"/>
      <c r="P15" s="172"/>
      <c r="Q15" s="172"/>
      <c r="R15" s="173"/>
      <c r="S15" s="174">
        <f>S14+W14</f>
        <v>4</v>
      </c>
      <c r="T15" s="172"/>
      <c r="U15" s="172"/>
      <c r="V15" s="172"/>
      <c r="W15" s="172"/>
      <c r="X15" s="172"/>
      <c r="Y15" s="172"/>
      <c r="Z15" s="173"/>
      <c r="AA15" s="171"/>
    </row>
    <row r="16" spans="1:27" x14ac:dyDescent="0.2">
      <c r="D16" s="4"/>
      <c r="F16" s="4"/>
      <c r="H16" s="4"/>
      <c r="J16" s="4"/>
      <c r="L16" s="4"/>
      <c r="N16" s="4"/>
      <c r="P16" s="4"/>
      <c r="R16" s="4"/>
      <c r="T16" s="4"/>
      <c r="V16" s="4"/>
      <c r="X16" s="4"/>
      <c r="Z16" s="4"/>
    </row>
  </sheetData>
  <mergeCells count="41">
    <mergeCell ref="G11:G12"/>
    <mergeCell ref="I11:I12"/>
    <mergeCell ref="C4:C5"/>
    <mergeCell ref="AA14:AA15"/>
    <mergeCell ref="C15:J15"/>
    <mergeCell ref="K15:R15"/>
    <mergeCell ref="S15:Z15"/>
    <mergeCell ref="W13:Y13"/>
    <mergeCell ref="C14:F14"/>
    <mergeCell ref="G14:J14"/>
    <mergeCell ref="K14:N14"/>
    <mergeCell ref="O14:R14"/>
    <mergeCell ref="S14:V14"/>
    <mergeCell ref="W14:Z14"/>
    <mergeCell ref="S13:U13"/>
    <mergeCell ref="A14:B15"/>
    <mergeCell ref="E3:F3"/>
    <mergeCell ref="O3:P3"/>
    <mergeCell ref="Q3:R3"/>
    <mergeCell ref="A2:B2"/>
    <mergeCell ref="C2:J2"/>
    <mergeCell ref="K2:R2"/>
    <mergeCell ref="A9:A13"/>
    <mergeCell ref="C13:E13"/>
    <mergeCell ref="G13:I13"/>
    <mergeCell ref="K13:M13"/>
    <mergeCell ref="O13:Q13"/>
    <mergeCell ref="A4:A8"/>
    <mergeCell ref="B4:B5"/>
    <mergeCell ref="G3:H3"/>
    <mergeCell ref="I3:J3"/>
    <mergeCell ref="S2:Z2"/>
    <mergeCell ref="AA2:AA3"/>
    <mergeCell ref="A3:B3"/>
    <mergeCell ref="S3:T3"/>
    <mergeCell ref="U3:V3"/>
    <mergeCell ref="W3:X3"/>
    <mergeCell ref="Y3:Z3"/>
    <mergeCell ref="M3:N3"/>
    <mergeCell ref="K3:L3"/>
    <mergeCell ref="C3:D3"/>
  </mergeCells>
  <phoneticPr fontId="1"/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Master</vt:lpstr>
      <vt:lpstr>Doctor</vt:lpstr>
    </vt:vector>
  </TitlesOfParts>
  <Company>東京工業大学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法規04</dc:creator>
  <cp:lastModifiedBy>yamasita</cp:lastModifiedBy>
  <cp:lastPrinted>2016-08-22T05:17:38Z</cp:lastPrinted>
  <dcterms:created xsi:type="dcterms:W3CDTF">2015-12-18T02:27:05Z</dcterms:created>
  <dcterms:modified xsi:type="dcterms:W3CDTF">2016-08-22T05:24:37Z</dcterms:modified>
</cp:coreProperties>
</file>